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<sst xmlns="http://schemas.openxmlformats.org/spreadsheetml/2006/main" count="23" uniqueCount="22">
  <si>
    <t>东胜区2021年实际种粮农民一次性补贴项目汇总表</t>
  </si>
  <si>
    <t>序号</t>
  </si>
  <si>
    <t>镇、街道</t>
  </si>
  <si>
    <t>村数</t>
  </si>
  <si>
    <t>社数</t>
  </si>
  <si>
    <t>户数</t>
  </si>
  <si>
    <t>补贴面积（亩）</t>
  </si>
  <si>
    <t>补贴标准（元/亩）</t>
  </si>
  <si>
    <t>补贴资金（元）</t>
  </si>
  <si>
    <t>备注（系统数字）</t>
  </si>
  <si>
    <t>合计</t>
  </si>
  <si>
    <t>玉米</t>
  </si>
  <si>
    <t>大豆</t>
  </si>
  <si>
    <t>马铃薯</t>
  </si>
  <si>
    <t>杂粮</t>
  </si>
  <si>
    <t>杂豆</t>
  </si>
  <si>
    <t>其他</t>
  </si>
  <si>
    <t>泊江海子镇</t>
  </si>
  <si>
    <t>铜川镇</t>
  </si>
  <si>
    <t>罕台镇</t>
  </si>
  <si>
    <t>民族街道</t>
  </si>
  <si>
    <t>备注：根据《鄂尔多斯市财政局关于预下达中央财政实际种粮农民一次性补贴资金的通知》（鄂财农发〔2021〕91号）文件，下达东胜区资金53.3万元，补贴面积89567.64亩，补贴标准5.95元/亩。</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</si>
</sst>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23">
    <font>
      <sz val="11"/>
      <color theme="1"/>
      <name val="宋体"/>
      <charset val="134"/>
      <scheme val="minor"/>
    </font>
    <font>
      <b/>
      <sz val="18"/>
      <color theme="1"/>
      <name val="宋体"/>
      <charset val="134"/>
      <scheme val="minor"/>
    </font>
    <font>
      <sz val="12"/>
      <color theme="1"/>
      <name val="宋体"/>
      <charset val="134"/>
    </font>
    <font>
      <sz val="12"/>
      <color theme="1"/>
      <name val="宋体"/>
      <charset val="134"/>
      <scheme val="minor"/>
    </font>
    <font>
      <sz val="11"/>
      <color rgb="FF3F3F76"/>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4"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7" applyNumberFormat="0" applyFont="0" applyAlignment="0" applyProtection="0">
      <alignment vertical="center"/>
    </xf>
    <xf numFmtId="0" fontId="8" fillId="14"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4" borderId="0" applyNumberFormat="0" applyBorder="0" applyAlignment="0" applyProtection="0">
      <alignment vertical="center"/>
    </xf>
    <xf numFmtId="0" fontId="7" fillId="0" borderId="6" applyNumberFormat="0" applyFill="0" applyAlignment="0" applyProtection="0">
      <alignment vertical="center"/>
    </xf>
    <xf numFmtId="0" fontId="8" fillId="19" borderId="0" applyNumberFormat="0" applyBorder="0" applyAlignment="0" applyProtection="0">
      <alignment vertical="center"/>
    </xf>
    <xf numFmtId="0" fontId="19" fillId="18" borderId="9" applyNumberFormat="0" applyAlignment="0" applyProtection="0">
      <alignment vertical="center"/>
    </xf>
    <xf numFmtId="0" fontId="18" fillId="18" borderId="4" applyNumberFormat="0" applyAlignment="0" applyProtection="0">
      <alignment vertical="center"/>
    </xf>
    <xf numFmtId="0" fontId="20" fillId="21" borderId="10" applyNumberFormat="0" applyAlignment="0" applyProtection="0">
      <alignment vertical="center"/>
    </xf>
    <xf numFmtId="0" fontId="9" fillId="22" borderId="0" applyNumberFormat="0" applyBorder="0" applyAlignment="0" applyProtection="0">
      <alignment vertical="center"/>
    </xf>
    <xf numFmtId="0" fontId="8" fillId="25" borderId="0" applyNumberFormat="0" applyBorder="0" applyAlignment="0" applyProtection="0">
      <alignment vertical="center"/>
    </xf>
    <xf numFmtId="0" fontId="21" fillId="0" borderId="11" applyNumberFormat="0" applyFill="0" applyAlignment="0" applyProtection="0">
      <alignment vertical="center"/>
    </xf>
    <xf numFmtId="0" fontId="6" fillId="0" borderId="5" applyNumberFormat="0" applyFill="0" applyAlignment="0" applyProtection="0">
      <alignment vertical="center"/>
    </xf>
    <xf numFmtId="0" fontId="22" fillId="26" borderId="0" applyNumberFormat="0" applyBorder="0" applyAlignment="0" applyProtection="0">
      <alignment vertical="center"/>
    </xf>
    <xf numFmtId="0" fontId="17" fillId="17" borderId="0" applyNumberFormat="0" applyBorder="0" applyAlignment="0" applyProtection="0">
      <alignment vertical="center"/>
    </xf>
    <xf numFmtId="0" fontId="9" fillId="16" borderId="0" applyNumberFormat="0" applyBorder="0" applyAlignment="0" applyProtection="0">
      <alignment vertical="center"/>
    </xf>
    <xf numFmtId="0" fontId="8" fillId="9" borderId="0" applyNumberFormat="0" applyBorder="0" applyAlignment="0" applyProtection="0">
      <alignment vertical="center"/>
    </xf>
    <xf numFmtId="0" fontId="9" fillId="8" borderId="0" applyNumberFormat="0" applyBorder="0" applyAlignment="0" applyProtection="0">
      <alignment vertical="center"/>
    </xf>
    <xf numFmtId="0" fontId="9" fillId="20" borderId="0" applyNumberFormat="0" applyBorder="0" applyAlignment="0" applyProtection="0">
      <alignment vertical="center"/>
    </xf>
    <xf numFmtId="0" fontId="9" fillId="6" borderId="0" applyNumberFormat="0" applyBorder="0" applyAlignment="0" applyProtection="0">
      <alignment vertical="center"/>
    </xf>
    <xf numFmtId="0" fontId="9" fillId="27" borderId="0" applyNumberFormat="0" applyBorder="0" applyAlignment="0" applyProtection="0">
      <alignment vertical="center"/>
    </xf>
    <xf numFmtId="0" fontId="8" fillId="15" borderId="0" applyNumberFormat="0" applyBorder="0" applyAlignment="0" applyProtection="0">
      <alignment vertical="center"/>
    </xf>
    <xf numFmtId="0" fontId="8" fillId="29" borderId="0" applyNumberFormat="0" applyBorder="0" applyAlignment="0" applyProtection="0">
      <alignment vertical="center"/>
    </xf>
    <xf numFmtId="0" fontId="9" fillId="30" borderId="0" applyNumberFormat="0" applyBorder="0" applyAlignment="0" applyProtection="0">
      <alignment vertical="center"/>
    </xf>
    <xf numFmtId="0" fontId="9" fillId="24" borderId="0" applyNumberFormat="0" applyBorder="0" applyAlignment="0" applyProtection="0">
      <alignment vertical="center"/>
    </xf>
    <xf numFmtId="0" fontId="8" fillId="12" borderId="0" applyNumberFormat="0" applyBorder="0" applyAlignment="0" applyProtection="0">
      <alignment vertical="center"/>
    </xf>
    <xf numFmtId="0" fontId="9" fillId="28" borderId="0" applyNumberFormat="0" applyBorder="0" applyAlignment="0" applyProtection="0">
      <alignment vertical="center"/>
    </xf>
    <xf numFmtId="0" fontId="8" fillId="32" borderId="0" applyNumberFormat="0" applyBorder="0" applyAlignment="0" applyProtection="0">
      <alignment vertical="center"/>
    </xf>
    <xf numFmtId="0" fontId="8" fillId="23" borderId="0" applyNumberFormat="0" applyBorder="0" applyAlignment="0" applyProtection="0">
      <alignment vertical="center"/>
    </xf>
    <xf numFmtId="0" fontId="9" fillId="31" borderId="0" applyNumberFormat="0" applyBorder="0" applyAlignment="0" applyProtection="0">
      <alignment vertical="center"/>
    </xf>
    <xf numFmtId="0" fontId="8" fillId="10"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workbookViewId="0">
      <selection activeCell="J5" sqref="J5"/>
    </sheetView>
  </sheetViews>
  <sheetFormatPr defaultColWidth="9" defaultRowHeight="13.5"/>
  <cols>
    <col min="2" max="2" width="11.625" customWidth="1"/>
    <col min="6" max="6" width="9.5" customWidth="1"/>
    <col min="7" max="7" width="9.625" customWidth="1"/>
    <col min="13" max="13" width="11.25" customWidth="1"/>
    <col min="14" max="14" width="12.5" customWidth="1"/>
    <col min="15" max="15" width="10.5" customWidth="1"/>
  </cols>
  <sheetData>
    <row r="1" ht="52" customHeight="1" spans="1:15">
      <c r="A1" s="1" t="s">
        <v>0</v>
      </c>
      <c r="B1" s="1"/>
      <c r="C1" s="1"/>
      <c r="D1" s="1"/>
      <c r="E1" s="1"/>
      <c r="F1" s="1"/>
      <c r="G1" s="1"/>
      <c r="H1" s="1"/>
      <c r="I1" s="1"/>
      <c r="J1" s="1"/>
      <c r="K1" s="1"/>
      <c r="L1" s="1"/>
      <c r="M1" s="1"/>
      <c r="N1" s="1"/>
      <c r="O1" s="1"/>
    </row>
    <row r="2" ht="33" customHeight="1" spans="1:15">
      <c r="A2" s="2" t="s">
        <v>1</v>
      </c>
      <c r="B2" s="2" t="s">
        <v>2</v>
      </c>
      <c r="C2" s="2" t="s">
        <v>3</v>
      </c>
      <c r="D2" s="2" t="s">
        <v>4</v>
      </c>
      <c r="E2" s="2" t="s">
        <v>5</v>
      </c>
      <c r="F2" s="2" t="s">
        <v>6</v>
      </c>
      <c r="G2" s="2"/>
      <c r="H2" s="2"/>
      <c r="I2" s="2"/>
      <c r="J2" s="2"/>
      <c r="K2" s="2"/>
      <c r="L2" s="2"/>
      <c r="M2" s="2" t="s">
        <v>7</v>
      </c>
      <c r="N2" s="4" t="s">
        <v>8</v>
      </c>
      <c r="O2" s="2" t="s">
        <v>9</v>
      </c>
    </row>
    <row r="3" ht="33" customHeight="1" spans="1:15">
      <c r="A3" s="2"/>
      <c r="B3" s="2"/>
      <c r="C3" s="2"/>
      <c r="D3" s="2"/>
      <c r="E3" s="2"/>
      <c r="F3" s="2" t="s">
        <v>10</v>
      </c>
      <c r="G3" s="2" t="s">
        <v>11</v>
      </c>
      <c r="H3" s="2" t="s">
        <v>12</v>
      </c>
      <c r="I3" s="2" t="s">
        <v>13</v>
      </c>
      <c r="J3" s="2" t="s">
        <v>14</v>
      </c>
      <c r="K3" s="2" t="s">
        <v>15</v>
      </c>
      <c r="L3" s="2" t="s">
        <v>16</v>
      </c>
      <c r="M3" s="2"/>
      <c r="N3" s="5"/>
      <c r="O3" s="2"/>
    </row>
    <row r="4" ht="40" customHeight="1" spans="1:15">
      <c r="A4" s="2">
        <v>1</v>
      </c>
      <c r="B4" s="2" t="s">
        <v>17</v>
      </c>
      <c r="C4" s="2">
        <v>11</v>
      </c>
      <c r="D4" s="2">
        <v>152</v>
      </c>
      <c r="E4" s="2">
        <v>2213</v>
      </c>
      <c r="F4" s="2">
        <v>69011</v>
      </c>
      <c r="G4" s="2">
        <v>54238</v>
      </c>
      <c r="H4" s="2">
        <v>4318.3</v>
      </c>
      <c r="I4" s="2">
        <v>6022.8</v>
      </c>
      <c r="J4" s="2">
        <v>3148</v>
      </c>
      <c r="K4" s="2">
        <v>483.9</v>
      </c>
      <c r="L4" s="2">
        <v>800</v>
      </c>
      <c r="M4" s="2">
        <v>5.95</v>
      </c>
      <c r="N4" s="6">
        <f>F4*M4</f>
        <v>410615.45</v>
      </c>
      <c r="O4" s="2">
        <f>O8-O7-O6-O5</f>
        <v>410616.15</v>
      </c>
    </row>
    <row r="5" ht="40" customHeight="1" spans="1:15">
      <c r="A5" s="2">
        <v>2</v>
      </c>
      <c r="B5" s="2" t="s">
        <v>18</v>
      </c>
      <c r="C5" s="2">
        <v>6</v>
      </c>
      <c r="D5" s="2">
        <v>27</v>
      </c>
      <c r="E5" s="2">
        <v>369</v>
      </c>
      <c r="F5" s="2">
        <v>5499.3</v>
      </c>
      <c r="G5" s="2">
        <v>4358.1</v>
      </c>
      <c r="H5" s="2">
        <v>46</v>
      </c>
      <c r="I5" s="2">
        <v>945.7</v>
      </c>
      <c r="J5" s="2">
        <v>76</v>
      </c>
      <c r="K5" s="2">
        <v>12</v>
      </c>
      <c r="L5" s="2">
        <v>61.5</v>
      </c>
      <c r="M5" s="2">
        <v>5.95</v>
      </c>
      <c r="N5" s="6">
        <f>F5*M5</f>
        <v>32720.835</v>
      </c>
      <c r="O5" s="2">
        <v>32720.99</v>
      </c>
    </row>
    <row r="6" ht="40" customHeight="1" spans="1:15">
      <c r="A6" s="2">
        <v>3</v>
      </c>
      <c r="B6" s="2" t="s">
        <v>19</v>
      </c>
      <c r="C6" s="2">
        <v>8</v>
      </c>
      <c r="D6" s="2">
        <v>66</v>
      </c>
      <c r="E6" s="2">
        <v>1022</v>
      </c>
      <c r="F6" s="2">
        <v>14908.04</v>
      </c>
      <c r="G6" s="2">
        <v>12185.14</v>
      </c>
      <c r="H6" s="2">
        <v>216.7</v>
      </c>
      <c r="I6" s="7">
        <v>2410.7</v>
      </c>
      <c r="J6" s="2">
        <v>2</v>
      </c>
      <c r="K6" s="2">
        <v>12.9</v>
      </c>
      <c r="L6" s="2">
        <v>80.6</v>
      </c>
      <c r="M6" s="2">
        <v>5.95</v>
      </c>
      <c r="N6" s="6">
        <f>F6*M6</f>
        <v>88702.838</v>
      </c>
      <c r="O6" s="2">
        <v>88703.27</v>
      </c>
    </row>
    <row r="7" ht="40" customHeight="1" spans="1:15">
      <c r="A7" s="2">
        <v>4</v>
      </c>
      <c r="B7" s="2" t="s">
        <v>20</v>
      </c>
      <c r="C7" s="2">
        <v>1</v>
      </c>
      <c r="D7" s="2">
        <v>2</v>
      </c>
      <c r="E7" s="2">
        <v>52</v>
      </c>
      <c r="F7" s="2">
        <v>149.3</v>
      </c>
      <c r="G7" s="2">
        <v>117.6</v>
      </c>
      <c r="H7" s="2">
        <v>9.5</v>
      </c>
      <c r="I7" s="2">
        <v>22.2</v>
      </c>
      <c r="J7" s="2">
        <v>0</v>
      </c>
      <c r="K7" s="2">
        <v>0</v>
      </c>
      <c r="L7" s="2">
        <v>0</v>
      </c>
      <c r="M7" s="2">
        <v>5.95</v>
      </c>
      <c r="N7" s="6">
        <f>F7*M7</f>
        <v>888.335</v>
      </c>
      <c r="O7" s="2">
        <v>888.45</v>
      </c>
    </row>
    <row r="8" ht="40" customHeight="1" spans="1:15">
      <c r="A8" s="2"/>
      <c r="B8" s="2" t="s">
        <v>10</v>
      </c>
      <c r="C8" s="2">
        <f>SUM(C4:C7)</f>
        <v>26</v>
      </c>
      <c r="D8" s="2">
        <f t="shared" ref="D8:L8" si="0">SUM(D4:D7)</f>
        <v>247</v>
      </c>
      <c r="E8" s="2">
        <f t="shared" si="0"/>
        <v>3656</v>
      </c>
      <c r="F8" s="2">
        <f t="shared" si="0"/>
        <v>89567.64</v>
      </c>
      <c r="G8" s="2">
        <f t="shared" si="0"/>
        <v>70898.84</v>
      </c>
      <c r="H8" s="2">
        <f t="shared" si="0"/>
        <v>4590.5</v>
      </c>
      <c r="I8" s="2">
        <f t="shared" si="0"/>
        <v>9401.4</v>
      </c>
      <c r="J8" s="2">
        <f t="shared" si="0"/>
        <v>3226</v>
      </c>
      <c r="K8" s="2">
        <f t="shared" si="0"/>
        <v>508.8</v>
      </c>
      <c r="L8" s="2">
        <f t="shared" si="0"/>
        <v>942.1</v>
      </c>
      <c r="M8" s="2"/>
      <c r="N8" s="2">
        <f>SUM(N4:N7)</f>
        <v>532927.458</v>
      </c>
      <c r="O8" s="2">
        <v>532928.86</v>
      </c>
    </row>
    <row r="9" spans="1:15">
      <c r="A9" s="3" t="s">
        <v>21</v>
      </c>
      <c r="B9" s="3"/>
      <c r="C9" s="3"/>
      <c r="D9" s="3"/>
      <c r="E9" s="3"/>
      <c r="F9" s="3"/>
      <c r="G9" s="3"/>
      <c r="H9" s="3"/>
      <c r="I9" s="3"/>
      <c r="J9" s="3"/>
      <c r="K9" s="3"/>
      <c r="L9" s="3"/>
      <c r="M9" s="3"/>
      <c r="N9" s="3"/>
      <c r="O9" s="3"/>
    </row>
    <row r="10" ht="35" customHeight="1" spans="1:15">
      <c r="A10" s="3"/>
      <c r="B10" s="3"/>
      <c r="C10" s="3"/>
      <c r="D10" s="3"/>
      <c r="E10" s="3"/>
      <c r="F10" s="3"/>
      <c r="G10" s="3"/>
      <c r="H10" s="3"/>
      <c r="I10" s="3"/>
      <c r="J10" s="3"/>
      <c r="K10" s="3"/>
      <c r="L10" s="3"/>
      <c r="M10" s="3"/>
      <c r="N10" s="3"/>
      <c r="O10" s="3"/>
    </row>
  </sheetData>
  <mergeCells count="11">
    <mergeCell ref="A1:O1"/>
    <mergeCell ref="F2:L2"/>
    <mergeCell ref="A2:A3"/>
    <mergeCell ref="B2:B3"/>
    <mergeCell ref="C2:C3"/>
    <mergeCell ref="D2:D3"/>
    <mergeCell ref="E2:E3"/>
    <mergeCell ref="M2:M3"/>
    <mergeCell ref="N2:N3"/>
    <mergeCell ref="O2:O3"/>
    <mergeCell ref="A9:O10"/>
  </mergeCells>
  <printOptions horizontalCentered="1" verticalCentered="1"/>
  <pageMargins left="0.700694444444445" right="0.700694444444445" top="0.751388888888889" bottom="0.751388888888889" header="0.298611111111111" footer="0.298611111111111"/>
  <pageSetup paperSize="9" scale="9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李主任</cp:lastModifiedBy>
  <dcterms:created xsi:type="dcterms:W3CDTF">2021-07-27T02:20:00Z</dcterms:created>
  <dcterms:modified xsi:type="dcterms:W3CDTF">2022-07-21T02:40:10Z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59B59C10FAF7499DA05081EF19A64588</vt:lpwstr>
  </property>
</Properties>
</file>